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8780" windowHeight="15270" activeTab="0"/>
  </bookViews>
  <sheets>
    <sheet name="FORMULA-Countdown &amp; Match I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<sst xmlns="http://schemas.openxmlformats.org/spreadsheetml/2006/main" count="37" uniqueCount="34">
  <si>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Small Prize</t>
  </si>
  <si>
    <t>Price / Play</t>
  </si>
  <si>
    <t xml:space="preserve"># of Prizes </t>
  </si>
  <si>
    <t xml:space="preserve">Av. Price </t>
  </si>
  <si>
    <t>Per Prize</t>
  </si>
  <si>
    <t>Plays</t>
  </si>
  <si>
    <t xml:space="preserve">Given Out of </t>
  </si>
  <si>
    <t xml:space="preserve">COG </t>
  </si>
  <si>
    <t>Total Cost of Goods</t>
  </si>
  <si>
    <t>Total Gross Revenue</t>
  </si>
  <si>
    <t xml:space="preserve">Cash % Given Out </t>
  </si>
  <si>
    <t xml:space="preserve">Gross Profit </t>
  </si>
  <si>
    <t>Large Prize</t>
  </si>
  <si>
    <t xml:space="preserve">% of Total </t>
  </si>
  <si>
    <t xml:space="preserve">Payout </t>
  </si>
  <si>
    <t>Price</t>
  </si>
  <si>
    <t>Per Play</t>
  </si>
  <si>
    <t xml:space="preserve">Total Payout % </t>
  </si>
  <si>
    <t>Instructions To Operator :</t>
  </si>
  <si>
    <t>2)</t>
  </si>
  <si>
    <t>3)</t>
  </si>
  <si>
    <t>1)</t>
  </si>
  <si>
    <t>4)</t>
  </si>
  <si>
    <t>Average # of Plays</t>
  </si>
  <si>
    <t>Per 1 Prize</t>
  </si>
  <si>
    <t xml:space="preserve">Prize Out Of </t>
  </si>
  <si>
    <r>
      <t xml:space="preserve">4) </t>
    </r>
    <r>
      <rPr>
        <b/>
        <sz val="12"/>
        <rFont val="Arial"/>
        <family val="2"/>
      </rPr>
      <t>Go into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the "Service Mode" of your game, Enter the Av. # of Plays indicated for Large and Small Prizes </t>
    </r>
  </si>
  <si>
    <r>
      <t>1)</t>
    </r>
    <r>
      <rPr>
        <b/>
        <sz val="12"/>
        <rFont val="Arial"/>
        <family val="2"/>
      </rPr>
      <t xml:space="preserve"> Enter the Price Per Play </t>
    </r>
  </si>
  <si>
    <r>
      <t>3)</t>
    </r>
    <r>
      <rPr>
        <b/>
        <sz val="12"/>
        <rFont val="Arial"/>
        <family val="2"/>
      </rPr>
      <t xml:space="preserve"> Enter the desired Payout Percentage for Large Prizes &amp; Small Prizes</t>
    </r>
  </si>
  <si>
    <r>
      <t>2)</t>
    </r>
    <r>
      <rPr>
        <b/>
        <sz val="12"/>
        <rFont val="Arial"/>
        <family val="2"/>
      </rPr>
      <t xml:space="preserve"> Enter the Average Cost Per Large Prize &amp; Small Prize</t>
    </r>
  </si>
  <si>
    <t xml:space="preserve">YOUR CALCULATIONS ARE COMPLETED!  THE VALUES DISPLAYED AT STEPS 4 MUST NOW BE ENTERED INTO YOUR GAME  </t>
  </si>
  <si>
    <t>Example:</t>
  </si>
  <si>
    <t>LG.P      1</t>
  </si>
  <si>
    <t>SM.P    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</si>
</sst>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4" fontId="1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left"/>
    </xf>
    <xf numFmtId="4" fontId="1" fillId="5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0" fontId="1" fillId="5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9" fontId="2" fillId="2" borderId="0" xfId="0" applyNumberFormat="1" applyFont="1" applyFill="1" applyAlignment="1" applyProtection="1">
      <alignment horizontal="center"/>
      <protection locked="0"/>
    </xf>
    <xf numFmtId="9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workbookViewId="0" topLeftCell="A1">
      <selection activeCell="A12" sqref="A12"/>
    </sheetView>
  </sheetViews>
  <sheetFormatPr defaultColWidth="9.140625" defaultRowHeight="19.5" customHeight="1"/>
  <cols>
    <col min="1" max="1" width="24.140625" style="9" customWidth="1"/>
    <col min="2" max="2" width="11.28125" style="6" customWidth="1"/>
    <col min="3" max="3" width="1.7109375" style="6" customWidth="1"/>
    <col min="4" max="4" width="11.421875" style="4" customWidth="1"/>
    <col min="5" max="5" width="1.7109375" style="6" customWidth="1"/>
    <col min="6" max="6" width="15.7109375" style="12" customWidth="1"/>
    <col min="7" max="7" width="1.7109375" style="12" customWidth="1"/>
    <col min="8" max="8" width="5.7109375" style="12" customWidth="1"/>
    <col min="9" max="9" width="13.7109375" style="6" customWidth="1"/>
    <col min="10" max="10" width="8.00390625" style="6" customWidth="1"/>
    <col min="11" max="11" width="1.57421875" style="1" customWidth="1"/>
    <col min="12" max="13" width="14.7109375" style="3" customWidth="1"/>
  </cols>
  <sheetData>
    <row r="2" spans="1:13" ht="19.5" customHeight="1" thickBot="1">
      <c r="A2" s="62"/>
      <c r="B2" s="7"/>
      <c r="C2" s="7"/>
      <c r="D2" s="15"/>
      <c r="E2" s="7"/>
      <c r="F2" s="13"/>
      <c r="G2" s="13"/>
      <c r="H2" s="13"/>
      <c r="I2" s="7"/>
      <c r="J2" s="7"/>
      <c r="K2" s="5"/>
      <c r="L2" s="2"/>
      <c r="M2" s="2"/>
    </row>
    <row r="3" spans="12:13" ht="19.5" customHeight="1">
      <c r="L3" s="12" t="s">
        <v>2</v>
      </c>
      <c r="M3" s="6" t="s">
        <v>7</v>
      </c>
    </row>
    <row r="4" spans="2:13" ht="19.5" customHeight="1">
      <c r="B4" s="52" t="s">
        <v>21</v>
      </c>
      <c r="D4" s="52" t="s">
        <v>19</v>
      </c>
      <c r="F4" s="52" t="s">
        <v>20</v>
      </c>
      <c r="G4" s="52"/>
      <c r="J4" s="8" t="s">
        <v>22</v>
      </c>
      <c r="L4" s="12" t="s">
        <v>6</v>
      </c>
      <c r="M4" s="12" t="s">
        <v>6</v>
      </c>
    </row>
    <row r="5" spans="2:13" ht="19.5" customHeight="1">
      <c r="B5" s="6" t="s">
        <v>15</v>
      </c>
      <c r="D5" s="4" t="s">
        <v>3</v>
      </c>
      <c r="F5" s="14" t="s">
        <v>13</v>
      </c>
      <c r="G5" s="14"/>
      <c r="H5" s="45"/>
      <c r="I5" s="35" t="s">
        <v>23</v>
      </c>
      <c r="J5" s="35"/>
      <c r="L5" s="69">
        <f>SUM(J9)</f>
        <v>250</v>
      </c>
      <c r="M5" s="70">
        <f>SUM(J9)</f>
        <v>250</v>
      </c>
    </row>
    <row r="6" spans="1:13" ht="19.5" customHeight="1" thickBot="1">
      <c r="A6" s="10"/>
      <c r="B6" s="7" t="s">
        <v>16</v>
      </c>
      <c r="C6" s="7"/>
      <c r="D6" s="15" t="s">
        <v>4</v>
      </c>
      <c r="E6" s="7"/>
      <c r="F6" s="13" t="s">
        <v>14</v>
      </c>
      <c r="G6" s="13"/>
      <c r="H6" s="46"/>
      <c r="I6" s="46" t="s">
        <v>24</v>
      </c>
      <c r="J6" s="47"/>
      <c r="K6" s="5"/>
      <c r="L6" s="13" t="s">
        <v>5</v>
      </c>
      <c r="M6" s="13" t="s">
        <v>5</v>
      </c>
    </row>
    <row r="7" spans="1:10" ht="19.5" customHeight="1">
      <c r="A7" s="9" t="s">
        <v>1</v>
      </c>
      <c r="B7" s="54">
        <v>1</v>
      </c>
      <c r="H7" s="48"/>
      <c r="I7" s="35"/>
      <c r="J7" s="35"/>
    </row>
    <row r="8" spans="5:10" ht="19.5" customHeight="1">
      <c r="E8" s="8"/>
      <c r="H8" s="48"/>
      <c r="I8" s="35"/>
      <c r="J8" s="35"/>
    </row>
    <row r="9" spans="1:13" ht="19.5" customHeight="1">
      <c r="A9" s="9" t="s">
        <v>12</v>
      </c>
      <c r="D9" s="54">
        <v>25</v>
      </c>
      <c r="E9" s="35"/>
      <c r="F9" s="66">
        <v>0.1</v>
      </c>
      <c r="G9" s="58"/>
      <c r="H9" s="55">
        <v>1</v>
      </c>
      <c r="I9" s="56" t="s">
        <v>25</v>
      </c>
      <c r="J9" s="71">
        <f>SUM(D9/F9)/B7</f>
        <v>250</v>
      </c>
      <c r="L9" s="68">
        <f>SUM(H9)</f>
        <v>1</v>
      </c>
      <c r="M9" s="4">
        <f>SUM(D9*L9)</f>
        <v>25</v>
      </c>
    </row>
    <row r="10" spans="1:13" ht="19.5" customHeight="1">
      <c r="A10" s="9" t="s">
        <v>0</v>
      </c>
      <c r="D10" s="54">
        <v>1</v>
      </c>
      <c r="E10" s="35"/>
      <c r="F10" s="66">
        <v>0.2</v>
      </c>
      <c r="G10" s="58"/>
      <c r="H10" s="55">
        <v>1</v>
      </c>
      <c r="I10" s="56" t="s">
        <v>25</v>
      </c>
      <c r="J10" s="71">
        <f>SUM(D10/F10)/B7</f>
        <v>5</v>
      </c>
      <c r="L10" s="68">
        <f>SUM(J9/J10)</f>
        <v>50</v>
      </c>
      <c r="M10" s="4">
        <f>SUM(D10*L10)</f>
        <v>50</v>
      </c>
    </row>
    <row r="11" spans="4:10" ht="19.5" customHeight="1" thickBot="1">
      <c r="D11" s="34"/>
      <c r="E11" s="35"/>
      <c r="F11" s="36"/>
      <c r="G11" s="57"/>
      <c r="H11" s="48"/>
      <c r="I11" s="49"/>
      <c r="J11" s="48"/>
    </row>
    <row r="12" spans="1:10" ht="19.5" customHeight="1">
      <c r="A12" s="72" t="s">
        <v>17</v>
      </c>
      <c r="D12" s="34"/>
      <c r="E12" s="35"/>
      <c r="F12" s="67">
        <f>SUM(F9:F11)</f>
        <v>0.30000000000000004</v>
      </c>
      <c r="G12" s="50"/>
      <c r="H12" s="48"/>
      <c r="I12" s="49"/>
      <c r="J12" s="48"/>
    </row>
    <row r="13" spans="1:13" ht="19.5" customHeight="1" thickBot="1">
      <c r="A13" s="11"/>
      <c r="M13" s="2"/>
    </row>
    <row r="14" spans="1:13" ht="19.5" customHeight="1">
      <c r="A14" s="25" t="s">
        <v>8</v>
      </c>
      <c r="B14" s="26"/>
      <c r="C14" s="26"/>
      <c r="D14" s="28"/>
      <c r="E14" s="26"/>
      <c r="F14" s="27"/>
      <c r="G14" s="27"/>
      <c r="H14" s="27"/>
      <c r="I14" s="28"/>
      <c r="J14" s="26"/>
      <c r="K14" s="39"/>
      <c r="L14" s="40"/>
      <c r="M14" s="28">
        <f>SUM(M9:M10)</f>
        <v>75</v>
      </c>
    </row>
    <row r="15" spans="1:13" ht="19.5" customHeight="1">
      <c r="A15" s="21" t="s">
        <v>9</v>
      </c>
      <c r="B15" s="22"/>
      <c r="C15" s="22"/>
      <c r="D15" s="24"/>
      <c r="E15" s="22"/>
      <c r="F15" s="23"/>
      <c r="G15" s="23"/>
      <c r="H15" s="23"/>
      <c r="I15" s="22"/>
      <c r="J15" s="22"/>
      <c r="K15" s="37"/>
      <c r="L15" s="38"/>
      <c r="M15" s="24">
        <f>SUM(J9*B7)</f>
        <v>250</v>
      </c>
    </row>
    <row r="16" spans="1:13" ht="19.5" customHeight="1">
      <c r="A16" s="29" t="s">
        <v>10</v>
      </c>
      <c r="B16" s="30"/>
      <c r="C16" s="30"/>
      <c r="D16" s="32"/>
      <c r="E16" s="30"/>
      <c r="F16" s="31"/>
      <c r="G16" s="31"/>
      <c r="H16" s="31"/>
      <c r="I16" s="33"/>
      <c r="J16" s="30"/>
      <c r="K16" s="43"/>
      <c r="L16" s="44"/>
      <c r="M16" s="33">
        <f>SUM(M14/M15)</f>
        <v>0.3</v>
      </c>
    </row>
    <row r="17" spans="1:13" ht="19.5" customHeight="1">
      <c r="A17" s="17" t="s">
        <v>11</v>
      </c>
      <c r="B17" s="18"/>
      <c r="C17" s="18"/>
      <c r="D17" s="20"/>
      <c r="E17" s="18"/>
      <c r="F17" s="19"/>
      <c r="G17" s="19"/>
      <c r="H17" s="19"/>
      <c r="I17" s="20"/>
      <c r="J17" s="18"/>
      <c r="K17" s="41"/>
      <c r="L17" s="42"/>
      <c r="M17" s="20">
        <f>SUM(M15-M14)</f>
        <v>175</v>
      </c>
    </row>
    <row r="18" spans="1:13" ht="19.5" customHeight="1" thickBot="1">
      <c r="A18" s="62"/>
      <c r="B18" s="7"/>
      <c r="C18" s="7"/>
      <c r="D18" s="15"/>
      <c r="E18" s="7"/>
      <c r="F18" s="13"/>
      <c r="G18" s="13"/>
      <c r="H18" s="13"/>
      <c r="I18" s="7"/>
      <c r="J18" s="7"/>
      <c r="K18" s="5"/>
      <c r="L18" s="2"/>
      <c r="M18" s="2"/>
    </row>
    <row r="19" spans="1:13" ht="19.5" customHeight="1">
      <c r="A19" s="61"/>
      <c r="B19" s="59"/>
      <c r="C19" s="59"/>
      <c r="D19" s="16"/>
      <c r="E19" s="59"/>
      <c r="F19" s="14"/>
      <c r="G19" s="14"/>
      <c r="H19" s="14"/>
      <c r="I19" s="59"/>
      <c r="J19" s="59"/>
      <c r="K19" s="60"/>
      <c r="L19" s="63"/>
      <c r="M19" s="63"/>
    </row>
    <row r="20" spans="1:2" ht="19.5" customHeight="1">
      <c r="A20" s="64" t="s">
        <v>18</v>
      </c>
      <c r="B20" s="65"/>
    </row>
    <row r="21" ht="19.5" customHeight="1">
      <c r="A21" s="53" t="s">
        <v>27</v>
      </c>
    </row>
    <row r="22" ht="19.5" customHeight="1">
      <c r="A22" s="53" t="s">
        <v>29</v>
      </c>
    </row>
    <row r="23" ht="19.5" customHeight="1">
      <c r="A23" s="53" t="s">
        <v>28</v>
      </c>
    </row>
    <row r="24" ht="19.5" customHeight="1">
      <c r="A24" s="53" t="s">
        <v>30</v>
      </c>
    </row>
    <row r="25" ht="19.5" customHeight="1">
      <c r="A25" s="53" t="s">
        <v>26</v>
      </c>
    </row>
    <row r="26" spans="1:4" ht="19.5" customHeight="1">
      <c r="A26" s="6" t="s">
        <v>31</v>
      </c>
      <c r="B26" s="6" t="s">
        <v>32</v>
      </c>
      <c r="D26" s="52">
        <f>SUM(J9)</f>
        <v>250</v>
      </c>
    </row>
    <row r="27" spans="2:4" ht="19.5" customHeight="1">
      <c r="B27" s="51" t="s">
        <v>33</v>
      </c>
      <c r="D27" s="52">
        <f>SUM(J10)</f>
        <v>5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scale="88" r:id="rId1"/>
  <headerFooter alignWithMargins="0">
    <oddHeader>&amp;C&amp;"Arial,Bold"&amp;20Game Settings - Calculator for Countdown and  Match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fpellegrini</dc:creator>
  <cp:keywords/>
  <dc:description/>
  <cp:lastModifiedBy>Tim Kostelancik</cp:lastModifiedBy>
  <cp:lastPrinted>2006-03-08T21:41:23Z</cp:lastPrinted>
  <dcterms:created xsi:type="dcterms:W3CDTF">2006-02-01T17:48:29Z</dcterms:created>
  <dcterms:modified xsi:type="dcterms:W3CDTF">2006-03-10T18:13:34Z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-1062715890</vt:i4>
  </property>
  <property fmtid="{D5CDD505-2E9C-101B-9397-08002B2CF9AE}" pid="3" name="_EmailSubject">
    <vt:lpwstr/>
  </property>
  <property fmtid="{D5CDD505-2E9C-101B-9397-08002B2CF9AE}" pid="4" name="_AuthorEmail">
    <vt:lpwstr>frankp@teamplayinc.com</vt:lpwstr>
  </property>
  <property fmtid="{D5CDD505-2E9C-101B-9397-08002B2CF9AE}" pid="5" name="_AuthorEmailDisplayName">
    <vt:lpwstr>Frank Pellegrini</vt:lpwstr>
  </property>
  <property fmtid="{D5CDD505-2E9C-101B-9397-08002B2CF9AE}" pid="6" name="_PreviousAdHocReviewCycleID">
    <vt:i4>-1662842875</vt:i4>
  </property>
</Properties>
</file>